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18" i="1" l="1"/>
  <c r="I17" i="1"/>
  <c r="I16" i="1"/>
  <c r="H13" i="1"/>
  <c r="I13" i="1" s="1"/>
  <c r="H12" i="1"/>
  <c r="I12" i="1" s="1"/>
  <c r="H11" i="1"/>
  <c r="I11" i="1" s="1"/>
  <c r="J19" i="1" l="1"/>
  <c r="J13" i="1"/>
  <c r="J20" i="1" l="1"/>
</calcChain>
</file>

<file path=xl/sharedStrings.xml><?xml version="1.0" encoding="utf-8"?>
<sst xmlns="http://schemas.openxmlformats.org/spreadsheetml/2006/main" count="40" uniqueCount="32">
  <si>
    <t>Följande ingår i grundtaxan</t>
  </si>
  <si>
    <t xml:space="preserve">4 enklare graderingar </t>
  </si>
  <si>
    <t>Datum för axgång/gulmognad stråsäd grödvis (höstvete+havre+vårvete+korn)</t>
  </si>
  <si>
    <t>Datum för begynnande blomning/skördemognad grödvis (höstraps)</t>
  </si>
  <si>
    <t>Förekomst av skador - rutvis</t>
  </si>
  <si>
    <t>Stråstyrka</t>
  </si>
  <si>
    <t>Grundtaxa:</t>
  </si>
  <si>
    <t>ingående grödgrupp</t>
  </si>
  <si>
    <t>tillkom. grödgrupp</t>
  </si>
  <si>
    <t>summa</t>
  </si>
  <si>
    <t xml:space="preserve">antal </t>
  </si>
  <si>
    <t>avgift/</t>
  </si>
  <si>
    <t>avgifter</t>
  </si>
  <si>
    <t>Sådd och skörd (ej återväxtskörd vall) ingår</t>
  </si>
  <si>
    <t>rutor</t>
  </si>
  <si>
    <t>ruta</t>
  </si>
  <si>
    <t>grupper</t>
  </si>
  <si>
    <t>grupp</t>
  </si>
  <si>
    <t xml:space="preserve"> </t>
  </si>
  <si>
    <t>Ogräsbekämpning ingår</t>
  </si>
  <si>
    <t>Stråsäd</t>
  </si>
  <si>
    <t>316 m²/ruta</t>
  </si>
  <si>
    <t>Oljeväxter</t>
  </si>
  <si>
    <t>Träda</t>
  </si>
  <si>
    <t>Tilläggstaxa:</t>
  </si>
  <si>
    <t>Parcellvis spridning av handelsgödsel</t>
  </si>
  <si>
    <t>Grödvis bekämpning 1 (ej ogräs)</t>
  </si>
  <si>
    <t xml:space="preserve">I rutor där bekämpning genomförs </t>
  </si>
  <si>
    <t>Grödvis bekämpning 2 (ej ogräs)</t>
  </si>
  <si>
    <t>Totalsumma……………………………………………………………………………………………………………………………..</t>
  </si>
  <si>
    <t>ADB nr</t>
  </si>
  <si>
    <t>Försöksersättning växtföljdsförsök  R4-906-2, Säby C län, år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</si>
</sst>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6" fillId="0" borderId="0" xfId="0" applyFont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1" xfId="0" applyNumberFormat="1" applyBorder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7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G34" sqref="G34"/>
    </sheetView>
  </sheetViews>
  <sheetFormatPr defaultRowHeight="15" x14ac:dyDescent="0.25"/>
  <cols>
    <col min="1" max="1" width="34.42578125" customWidth="1"/>
    <col min="257" max="257" width="34.42578125" customWidth="1"/>
    <col min="513" max="513" width="34.42578125" customWidth="1"/>
    <col min="769" max="769" width="34.42578125" customWidth="1"/>
    <col min="1025" max="1025" width="34.42578125" customWidth="1"/>
    <col min="1281" max="1281" width="34.42578125" customWidth="1"/>
    <col min="1537" max="1537" width="34.42578125" customWidth="1"/>
    <col min="1793" max="1793" width="34.42578125" customWidth="1"/>
    <col min="2049" max="2049" width="34.42578125" customWidth="1"/>
    <col min="2305" max="2305" width="34.42578125" customWidth="1"/>
    <col min="2561" max="2561" width="34.42578125" customWidth="1"/>
    <col min="2817" max="2817" width="34.42578125" customWidth="1"/>
    <col min="3073" max="3073" width="34.42578125" customWidth="1"/>
    <col min="3329" max="3329" width="34.42578125" customWidth="1"/>
    <col min="3585" max="3585" width="34.42578125" customWidth="1"/>
    <col min="3841" max="3841" width="34.42578125" customWidth="1"/>
    <col min="4097" max="4097" width="34.42578125" customWidth="1"/>
    <col min="4353" max="4353" width="34.42578125" customWidth="1"/>
    <col min="4609" max="4609" width="34.42578125" customWidth="1"/>
    <col min="4865" max="4865" width="34.42578125" customWidth="1"/>
    <col min="5121" max="5121" width="34.42578125" customWidth="1"/>
    <col min="5377" max="5377" width="34.42578125" customWidth="1"/>
    <col min="5633" max="5633" width="34.42578125" customWidth="1"/>
    <col min="5889" max="5889" width="34.42578125" customWidth="1"/>
    <col min="6145" max="6145" width="34.42578125" customWidth="1"/>
    <col min="6401" max="6401" width="34.42578125" customWidth="1"/>
    <col min="6657" max="6657" width="34.42578125" customWidth="1"/>
    <col min="6913" max="6913" width="34.42578125" customWidth="1"/>
    <col min="7169" max="7169" width="34.42578125" customWidth="1"/>
    <col min="7425" max="7425" width="34.42578125" customWidth="1"/>
    <col min="7681" max="7681" width="34.42578125" customWidth="1"/>
    <col min="7937" max="7937" width="34.42578125" customWidth="1"/>
    <col min="8193" max="8193" width="34.42578125" customWidth="1"/>
    <col min="8449" max="8449" width="34.42578125" customWidth="1"/>
    <col min="8705" max="8705" width="34.42578125" customWidth="1"/>
    <col min="8961" max="8961" width="34.42578125" customWidth="1"/>
    <col min="9217" max="9217" width="34.42578125" customWidth="1"/>
    <col min="9473" max="9473" width="34.42578125" customWidth="1"/>
    <col min="9729" max="9729" width="34.42578125" customWidth="1"/>
    <col min="9985" max="9985" width="34.42578125" customWidth="1"/>
    <col min="10241" max="10241" width="34.42578125" customWidth="1"/>
    <col min="10497" max="10497" width="34.42578125" customWidth="1"/>
    <col min="10753" max="10753" width="34.42578125" customWidth="1"/>
    <col min="11009" max="11009" width="34.42578125" customWidth="1"/>
    <col min="11265" max="11265" width="34.42578125" customWidth="1"/>
    <col min="11521" max="11521" width="34.42578125" customWidth="1"/>
    <col min="11777" max="11777" width="34.42578125" customWidth="1"/>
    <col min="12033" max="12033" width="34.42578125" customWidth="1"/>
    <col min="12289" max="12289" width="34.42578125" customWidth="1"/>
    <col min="12545" max="12545" width="34.42578125" customWidth="1"/>
    <col min="12801" max="12801" width="34.42578125" customWidth="1"/>
    <col min="13057" max="13057" width="34.42578125" customWidth="1"/>
    <col min="13313" max="13313" width="34.42578125" customWidth="1"/>
    <col min="13569" max="13569" width="34.42578125" customWidth="1"/>
    <col min="13825" max="13825" width="34.42578125" customWidth="1"/>
    <col min="14081" max="14081" width="34.42578125" customWidth="1"/>
    <col min="14337" max="14337" width="34.42578125" customWidth="1"/>
    <col min="14593" max="14593" width="34.42578125" customWidth="1"/>
    <col min="14849" max="14849" width="34.42578125" customWidth="1"/>
    <col min="15105" max="15105" width="34.42578125" customWidth="1"/>
    <col min="15361" max="15361" width="34.42578125" customWidth="1"/>
    <col min="15617" max="15617" width="34.42578125" customWidth="1"/>
    <col min="15873" max="15873" width="34.42578125" customWidth="1"/>
    <col min="16129" max="16129" width="34.42578125" customWidth="1"/>
  </cols>
  <sheetData>
    <row r="1" spans="1:18" x14ac:dyDescent="0.25">
      <c r="A1" s="1" t="s">
        <v>31</v>
      </c>
      <c r="B1" s="1"/>
      <c r="C1" s="1"/>
      <c r="D1" s="1"/>
      <c r="F1" s="2" t="s">
        <v>30</v>
      </c>
      <c r="G1" s="2">
        <v>47640</v>
      </c>
    </row>
    <row r="2" spans="1:18" x14ac:dyDescent="0.25">
      <c r="M2" s="2" t="s">
        <v>0</v>
      </c>
    </row>
    <row r="3" spans="1:18" x14ac:dyDescent="0.25">
      <c r="M3" s="3" t="s">
        <v>1</v>
      </c>
      <c r="N3" s="3"/>
    </row>
    <row r="4" spans="1:18" x14ac:dyDescent="0.25">
      <c r="M4" s="4" t="s">
        <v>2</v>
      </c>
    </row>
    <row r="5" spans="1:18" x14ac:dyDescent="0.25">
      <c r="M5" s="4" t="s">
        <v>3</v>
      </c>
    </row>
    <row r="6" spans="1:18" x14ac:dyDescent="0.25">
      <c r="M6" s="5" t="s">
        <v>4</v>
      </c>
      <c r="P6" s="3"/>
    </row>
    <row r="7" spans="1:18" x14ac:dyDescent="0.25">
      <c r="M7" s="4" t="s">
        <v>5</v>
      </c>
    </row>
    <row r="8" spans="1:18" x14ac:dyDescent="0.25">
      <c r="A8" s="6" t="s">
        <v>6</v>
      </c>
      <c r="D8" s="7" t="s">
        <v>7</v>
      </c>
      <c r="E8" s="7"/>
      <c r="F8" s="7" t="s">
        <v>8</v>
      </c>
      <c r="G8" s="7"/>
      <c r="H8" s="8" t="s">
        <v>9</v>
      </c>
      <c r="I8" s="8" t="s">
        <v>9</v>
      </c>
      <c r="M8" s="9"/>
      <c r="N8" s="10"/>
      <c r="O8" s="3"/>
      <c r="P8" s="3"/>
    </row>
    <row r="9" spans="1:18" x14ac:dyDescent="0.25">
      <c r="C9" s="11" t="s">
        <v>10</v>
      </c>
      <c r="D9" s="8" t="s">
        <v>11</v>
      </c>
      <c r="F9" s="11" t="s">
        <v>10</v>
      </c>
      <c r="G9" s="8" t="s">
        <v>11</v>
      </c>
      <c r="H9" s="8" t="s">
        <v>11</v>
      </c>
      <c r="I9" s="8" t="s">
        <v>12</v>
      </c>
      <c r="M9" s="12" t="s">
        <v>13</v>
      </c>
      <c r="N9" s="3"/>
      <c r="O9" s="3"/>
      <c r="R9" s="10"/>
    </row>
    <row r="10" spans="1:18" x14ac:dyDescent="0.25">
      <c r="C10" s="13" t="s">
        <v>14</v>
      </c>
      <c r="D10" s="14" t="s">
        <v>15</v>
      </c>
      <c r="E10" s="15"/>
      <c r="F10" s="13" t="s">
        <v>16</v>
      </c>
      <c r="G10" s="14" t="s">
        <v>17</v>
      </c>
      <c r="H10" s="14" t="s">
        <v>15</v>
      </c>
      <c r="I10" s="14" t="s">
        <v>18</v>
      </c>
      <c r="M10" s="12" t="s">
        <v>19</v>
      </c>
      <c r="N10" s="3"/>
      <c r="O10" s="12"/>
      <c r="P10" s="3"/>
    </row>
    <row r="11" spans="1:18" x14ac:dyDescent="0.25">
      <c r="A11" t="s">
        <v>20</v>
      </c>
      <c r="B11" s="16" t="s">
        <v>21</v>
      </c>
      <c r="C11" s="11">
        <v>20</v>
      </c>
      <c r="D11" s="17">
        <v>1066</v>
      </c>
      <c r="F11" s="11">
        <v>2</v>
      </c>
      <c r="G11" s="18">
        <v>179</v>
      </c>
      <c r="H11" s="17">
        <f>D11+(F11*G11)</f>
        <v>1424</v>
      </c>
      <c r="I11" s="17">
        <f>C11*H11</f>
        <v>28480</v>
      </c>
    </row>
    <row r="12" spans="1:18" x14ac:dyDescent="0.25">
      <c r="A12" t="s">
        <v>22</v>
      </c>
      <c r="B12" s="16" t="s">
        <v>21</v>
      </c>
      <c r="C12" s="11">
        <v>2</v>
      </c>
      <c r="D12" s="17">
        <v>1111</v>
      </c>
      <c r="F12" s="11">
        <v>2</v>
      </c>
      <c r="G12" s="18">
        <v>215</v>
      </c>
      <c r="H12" s="17">
        <f>D12+(F12*G12)</f>
        <v>1541</v>
      </c>
      <c r="I12" s="17">
        <f>C12*H12</f>
        <v>3082</v>
      </c>
      <c r="M12" s="9"/>
      <c r="N12" s="10"/>
      <c r="O12" s="10"/>
      <c r="P12" s="10"/>
      <c r="Q12" s="10"/>
      <c r="R12" s="10"/>
    </row>
    <row r="13" spans="1:18" x14ac:dyDescent="0.25">
      <c r="A13" t="s">
        <v>23</v>
      </c>
      <c r="B13" s="16" t="s">
        <v>21</v>
      </c>
      <c r="C13" s="11">
        <v>2</v>
      </c>
      <c r="D13" s="17">
        <v>940</v>
      </c>
      <c r="F13" s="11">
        <v>2</v>
      </c>
      <c r="G13" s="18">
        <v>144</v>
      </c>
      <c r="H13" s="17">
        <f>D13+(F13*G13)</f>
        <v>1228</v>
      </c>
      <c r="I13" s="19">
        <f>C13*H13</f>
        <v>2456</v>
      </c>
      <c r="J13" s="19">
        <f>SUM(I11:I13)</f>
        <v>34018</v>
      </c>
      <c r="M13" s="10"/>
      <c r="N13" s="10"/>
    </row>
    <row r="14" spans="1:18" x14ac:dyDescent="0.25">
      <c r="I14" s="17"/>
      <c r="J14" s="17"/>
      <c r="M14" s="10"/>
    </row>
    <row r="15" spans="1:18" x14ac:dyDescent="0.25">
      <c r="A15" s="6" t="s">
        <v>24</v>
      </c>
      <c r="I15" s="17"/>
      <c r="J15" s="17"/>
      <c r="M15" s="9"/>
    </row>
    <row r="16" spans="1:18" x14ac:dyDescent="0.25">
      <c r="A16" t="s">
        <v>25</v>
      </c>
      <c r="C16" s="11">
        <v>22</v>
      </c>
      <c r="D16" s="17">
        <v>63</v>
      </c>
      <c r="I16" s="17">
        <f>C16*D16</f>
        <v>1386</v>
      </c>
      <c r="J16" s="17"/>
    </row>
    <row r="17" spans="1:17" x14ac:dyDescent="0.25">
      <c r="A17" s="4" t="s">
        <v>26</v>
      </c>
      <c r="B17" s="4"/>
      <c r="C17" s="20">
        <v>0</v>
      </c>
      <c r="D17" s="17">
        <v>63</v>
      </c>
      <c r="E17" s="4"/>
      <c r="F17" s="4"/>
      <c r="G17" s="4"/>
      <c r="H17" s="4"/>
      <c r="I17" s="21">
        <f>C17*D17</f>
        <v>0</v>
      </c>
      <c r="J17" s="4" t="s">
        <v>27</v>
      </c>
      <c r="M17" s="22"/>
      <c r="N17" s="22"/>
      <c r="O17" s="10"/>
      <c r="Q17" s="22"/>
    </row>
    <row r="18" spans="1:17" x14ac:dyDescent="0.25">
      <c r="A18" s="4" t="s">
        <v>28</v>
      </c>
      <c r="B18" s="4"/>
      <c r="C18" s="20">
        <v>0</v>
      </c>
      <c r="D18" s="17">
        <v>63</v>
      </c>
      <c r="E18" s="4"/>
      <c r="F18" s="4"/>
      <c r="G18" s="4"/>
      <c r="H18" s="4"/>
      <c r="I18" s="21">
        <f>C18*D18</f>
        <v>0</v>
      </c>
      <c r="J18" s="4" t="s">
        <v>27</v>
      </c>
      <c r="M18" s="22"/>
      <c r="N18" s="22"/>
      <c r="O18" s="10"/>
      <c r="Q18" s="22"/>
    </row>
    <row r="19" spans="1:17" x14ac:dyDescent="0.25">
      <c r="B19" s="9"/>
      <c r="C19" s="10"/>
      <c r="J19" s="19">
        <f>SUM(I16:I18)</f>
        <v>1386</v>
      </c>
    </row>
    <row r="20" spans="1:17" x14ac:dyDescent="0.25">
      <c r="C20" s="1" t="s">
        <v>29</v>
      </c>
      <c r="D20" s="1"/>
      <c r="E20" s="1"/>
      <c r="F20" s="1"/>
      <c r="G20" s="1"/>
      <c r="H20" s="1"/>
      <c r="I20" s="1"/>
      <c r="J20" s="23">
        <f>J13+J19</f>
        <v>35404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Båth</dc:creator>
  <cp:lastModifiedBy>Birgitta Båth</cp:lastModifiedBy>
  <dcterms:created xsi:type="dcterms:W3CDTF">2013-02-26T13:50:58Z</dcterms:created>
  <dcterms:modified xsi:type="dcterms:W3CDTF">2016-02-25T14:37:45Z</dcterms:modified>
</cp:coreProperties>
</file>